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1-2024\1 výzva\"/>
    </mc:Choice>
  </mc:AlternateContent>
  <xr:revisionPtr revIDLastSave="0" documentId="13_ncr:1_{0C99A94A-A1BB-4589-8FCC-9F4CB6B43C7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  <sheet name="SOP_AVT" sheetId="2" r:id="rId2"/>
    <sheet name="CPV" sheetId="4" r:id="rId3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P10" i="1"/>
  <c r="T10" i="1" l="1"/>
  <c r="P8" i="1" l="1"/>
  <c r="P9" i="1"/>
  <c r="S8" i="1"/>
  <c r="T8" i="1"/>
  <c r="S9" i="1"/>
  <c r="T9" i="1"/>
  <c r="T7" i="1"/>
  <c r="P7" i="1"/>
  <c r="Q13" i="1" l="1"/>
  <c r="S7" i="1"/>
  <c r="R13" i="1" s="1"/>
</calcChain>
</file>

<file path=xl/sharedStrings.xml><?xml version="1.0" encoding="utf-8"?>
<sst xmlns="http://schemas.openxmlformats.org/spreadsheetml/2006/main" count="241" uniqueCount="225">
  <si>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</si>
  <si>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</si>
  <si>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</si>
  <si>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</si>
  <si>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</si>
  <si>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</si>
  <si>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</si>
  <si>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</si>
  <si>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</si>
  <si>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</si>
  <si>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</si>
  <si>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</si>
  <si>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</si>
  <si>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AV technika (AVT)</t>
  </si>
  <si>
    <t>23224100-1 - Barevné televize</t>
  </si>
  <si>
    <t>23224200-2 - Černobílé televize</t>
  </si>
  <si>
    <t>23224300-3 - Televizní přístroje</t>
  </si>
  <si>
    <t>23224500-5 - Voliče kanálů</t>
  </si>
  <si>
    <t>23252000-5 - Antény a reflektory</t>
  </si>
  <si>
    <t>30195200-4 - Elektronické tabule a příslušenství</t>
  </si>
  <si>
    <t>30237240-3 - Webová kamera</t>
  </si>
  <si>
    <t>32000000-3 - Rozhlas, televize, komunikace, telekomunikace a související zařízení</t>
  </si>
  <si>
    <t>32200000-5 - Vysílací přístroje pro radiotelefonii, radiotelegrafii, rozhlasové a televizní vysílání</t>
  </si>
  <si>
    <t>32210000-8 - Zařízení pro vysílání</t>
  </si>
  <si>
    <t xml:space="preserve">32211000-5 - Zařízení pro produkci vysílání </t>
  </si>
  <si>
    <t>32220000-1 - Televizní vysílací přístroje bez přijímacího zařízení</t>
  </si>
  <si>
    <t>32221000-8 - Radiomajáky</t>
  </si>
  <si>
    <t xml:space="preserve">32222000-5 - Stroje pro kódování obrazového signálu </t>
  </si>
  <si>
    <t>32223000-2 - Přístroje pro přenos obrazu</t>
  </si>
  <si>
    <t xml:space="preserve">32224000-9 - Přístroje pro televizní přenos </t>
  </si>
  <si>
    <t>32230000-4 - Přístroje pro radiotelefonní vysílání s přijímacím zařízením</t>
  </si>
  <si>
    <t>32231000-1 - Televizní přístroje pro uzavřené okruhy</t>
  </si>
  <si>
    <t xml:space="preserve">32232000-8 - Zařízení pro videokonference </t>
  </si>
  <si>
    <t xml:space="preserve">32233000-5 - Stanice pro zesilování rozhlasových kmitočtů </t>
  </si>
  <si>
    <t xml:space="preserve">32234000-2 - Televizní kamery pro uzavřené okruhy </t>
  </si>
  <si>
    <t>32235000-9 - Sledovací systémy pro uzavřené okruhy</t>
  </si>
  <si>
    <t xml:space="preserve">32236000-6 - Radiotelefonní přístroje </t>
  </si>
  <si>
    <t xml:space="preserve">32237000-3 - Přenosné vysílačky </t>
  </si>
  <si>
    <t xml:space="preserve">32240000-7 - Televizní kamery </t>
  </si>
  <si>
    <t>32260000-3 - Zařízení pro přenos dat</t>
  </si>
  <si>
    <t xml:space="preserve">32270000-6 - Přístroje pro digitální přenos </t>
  </si>
  <si>
    <t>32300000-6 - Televizní a rozhlasové přijímače, zařízení pro nahrávání zvuku nebo videa nebo duplikační přístroje</t>
  </si>
  <si>
    <t xml:space="preserve">32310000-9 -  Rozhlasové přijímače </t>
  </si>
  <si>
    <t>32320000-2 - Televizní a audiovizuální přístroje</t>
  </si>
  <si>
    <t>32321000-9 - Videoprojektory</t>
  </si>
  <si>
    <t>32321100-0 - Filmové přístroje</t>
  </si>
  <si>
    <t>32321200-1 - Audiovizuální přístroje</t>
  </si>
  <si>
    <t>32322000-6 - Multimediální přístroje</t>
  </si>
  <si>
    <t>32323000-3 - Video monitory</t>
  </si>
  <si>
    <t>32323100-4 - Barevné video monitory</t>
  </si>
  <si>
    <t>32323200-5 - Černobílé video monitory</t>
  </si>
  <si>
    <t>32323300-6 - Videopřístroje</t>
  </si>
  <si>
    <t>32323400-7 - Přehrávací videopřístroje</t>
  </si>
  <si>
    <t>32323500-8 - Kontrolní videosystémy</t>
  </si>
  <si>
    <t>32324000-0 - Televize</t>
  </si>
  <si>
    <t>32324310-6 - Satelitní antény</t>
  </si>
  <si>
    <t>32324400-4 - Televizní antény</t>
  </si>
  <si>
    <t>32324600-6 - set-top-boxy</t>
  </si>
  <si>
    <t>32330000-5 - Přístroje pro nahrávání a reprodukci zvuku a obrazu</t>
  </si>
  <si>
    <t>32331000-2 - Točny</t>
  </si>
  <si>
    <t>32331100-3 - Gramofony</t>
  </si>
  <si>
    <t>32331200-4 - Přehrávače kazet</t>
  </si>
  <si>
    <t>32331300-5 - Zvukové reprodukční přístroje</t>
  </si>
  <si>
    <t>32331500-7 - Přístroje pro nahrávání, rekordéry</t>
  </si>
  <si>
    <t>32331600-8 - MP3 přehrávače</t>
  </si>
  <si>
    <t>32332000-9 - Magnetofony</t>
  </si>
  <si>
    <t>32332100-0 - Diktafony</t>
  </si>
  <si>
    <t>32332200-1 - Telefonní záznamníky</t>
  </si>
  <si>
    <t>32332300-2 - Přístroje pro záznam zvuku</t>
  </si>
  <si>
    <t>32333000-6 - Přístroje pro nahrávání a reprodukci obrazu</t>
  </si>
  <si>
    <t>32333100-7 - Videorekordéry</t>
  </si>
  <si>
    <t>32333200-8 - Videokamery</t>
  </si>
  <si>
    <t>32333300-9 - Přístroje pro reprodukci obrazu</t>
  </si>
  <si>
    <t>32333400-0 - Videopřehrávače</t>
  </si>
  <si>
    <t>32340000-8 - Mikrofony a reproduktory</t>
  </si>
  <si>
    <t>32341000-5 - Mikrofony</t>
  </si>
  <si>
    <t>32342000-2 - Reproduktory</t>
  </si>
  <si>
    <t>32342100-3 - Hlavová sluchátka</t>
  </si>
  <si>
    <t>32342200-4 - Sluchátka</t>
  </si>
  <si>
    <t>32342300-5 - Sady mikrofonů a reproduktorů</t>
  </si>
  <si>
    <t>32342400-6 - Akustické přístroje</t>
  </si>
  <si>
    <t>32342410-9 - Zvukařské vybavení</t>
  </si>
  <si>
    <t>32342411-6 - Minireproduktory</t>
  </si>
  <si>
    <t>32342420-2 - Studiové míchací pulty</t>
  </si>
  <si>
    <t>32342430-5 - Systémy pro zhuštění řeči</t>
  </si>
  <si>
    <t>32342440-8 - Systémy pro telefonní záznamníky</t>
  </si>
  <si>
    <t>32342450-1 - Přístroje pro záznam hlasu</t>
  </si>
  <si>
    <t>32343000-9 - Zesilovače</t>
  </si>
  <si>
    <t>32343100-0 - Nízkofrekvenční zesilovače</t>
  </si>
  <si>
    <t>32343200-1 - Megafony</t>
  </si>
  <si>
    <t>32344280-2 - Přenosná rádia</t>
  </si>
  <si>
    <t>32350000-1 - Části zvukového a video zařízení</t>
  </si>
  <si>
    <t>32351000-8 - Příslušenství pro zvuková a video zařízení</t>
  </si>
  <si>
    <t>32351100-9 - Zařízení pro úpravu videozáznamů</t>
  </si>
  <si>
    <t>32351200-0 - Obrazovky</t>
  </si>
  <si>
    <t>32351300-1 - Příslušenství audiosystémů</t>
  </si>
  <si>
    <t>32360000-4 - Interkomunikační zařízení</t>
  </si>
  <si>
    <t>32400000-7 - Sítě</t>
  </si>
  <si>
    <t>32410000-0 - Místní sítě</t>
  </si>
  <si>
    <t>32411000-7 - Token-ring sítě</t>
  </si>
  <si>
    <t>32412000-4 - Komunikační sítě</t>
  </si>
  <si>
    <t>32412100-5 - Telekomunikační sítě</t>
  </si>
  <si>
    <t>32417000-9 - Multimediální sítě</t>
  </si>
  <si>
    <t>32418000-6 - Rozhlasové sítě</t>
  </si>
  <si>
    <t>32420000-3 - Síťová zařízení</t>
  </si>
  <si>
    <t>32421000-0 - Síťová kabeláž</t>
  </si>
  <si>
    <t>32422000-7 - Síťové komponenty</t>
  </si>
  <si>
    <t>32423000-4 - Síťové rozbočovače</t>
  </si>
  <si>
    <t>32424000-1 - Síťová infrastruktura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</si>
  <si>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</si>
  <si>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</si>
  <si>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</si>
  <si>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</si>
  <si>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</si>
  <si>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</si>
  <si>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32530000-7 - Satelitní a příbuzné komunikační zařízení</t>
  </si>
  <si>
    <t>32531000-4 - Satelitní komunikační zařízení</t>
  </si>
  <si>
    <t>32532000-1 - Satelitní paraboly</t>
  </si>
  <si>
    <t>32533000-8 - Satelitní zemní stanice</t>
  </si>
  <si>
    <t>32534000-5 - Satelitní plošiny</t>
  </si>
  <si>
    <t>32540000-0 - Rozvaděče</t>
  </si>
  <si>
    <t>32541000-7 - Zařízení pro rozvaděče</t>
  </si>
  <si>
    <t>32542000-4 - Spínací panely</t>
  </si>
  <si>
    <t>32546000-2 - Digitální spínací zařízení</t>
  </si>
  <si>
    <t>32546100-3 - Digitální rozvaděče</t>
  </si>
  <si>
    <t>32552400-1 - Audio-kmitočtové přístroje na přeměnu signálu</t>
  </si>
  <si>
    <t>32552410-4 - Modemy</t>
  </si>
  <si>
    <t>32552420-7 - Kmitočtové konvertory</t>
  </si>
  <si>
    <t>32552430-0 - Kódovací zařízení</t>
  </si>
  <si>
    <t>32552500-2 - Teletextové přístroje</t>
  </si>
  <si>
    <t>32552510-5 - Videotextové terminály</t>
  </si>
  <si>
    <t>32552520-8 - Telexové zařízení</t>
  </si>
  <si>
    <t>32560000-6 - Skleněná vlákna</t>
  </si>
  <si>
    <t>32561000-3 - Spojovací materiály pro optická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</si>
  <si>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</si>
  <si>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</si>
  <si>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</si>
  <si>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</si>
  <si>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</si>
  <si>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</si>
  <si>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</si>
  <si>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</si>
  <si>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</si>
  <si>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</si>
  <si>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</si>
  <si>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</si>
  <si>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</si>
  <si>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</si>
  <si>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</si>
  <si>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s koaxiálním vodičem</t>
  </si>
  <si>
    <t>32581130-9 - Zařízení pro přenos dat pro speciální aplikace</t>
  </si>
  <si>
    <t>32582000-6 - Datová média</t>
  </si>
  <si>
    <t>32583000-3 - Zvuková a datová média</t>
  </si>
  <si>
    <t>32584000-0 - Média pro přenos dat</t>
  </si>
  <si>
    <t>34342412-3 - Běžné reproduktory</t>
  </si>
  <si>
    <t>38650000-6 - Fotografické vybavení</t>
  </si>
  <si>
    <t>38651000-3 - Fotografické přístroje</t>
  </si>
  <si>
    <t>38651100-4 - Objektivy</t>
  </si>
  <si>
    <t>38651200-5 - Těla fotografických přístrojů</t>
  </si>
  <si>
    <t>38651300-6 - Fotografické přístroje k přípravě tiskařských desek nebo válců</t>
  </si>
  <si>
    <t>38651400-7 - Fotografické přístroje pro okamžité vyvolání</t>
  </si>
  <si>
    <t>38651500-8 - Kinematografické kamery</t>
  </si>
  <si>
    <t>38651600-9 - Digitální fotografické přístroje</t>
  </si>
  <si>
    <t>38652000-0 - Kinematografické promítací přístroje</t>
  </si>
  <si>
    <t>38652100-1 - Promítací přístroje</t>
  </si>
  <si>
    <t>38652110-4 - Promítací přístroje na diapozitivy</t>
  </si>
  <si>
    <t>38652120-7 - Video projektory</t>
  </si>
  <si>
    <t>38652200-2 - Fotografické přístroje zvětšovací</t>
  </si>
  <si>
    <t>38652300-3 - Fotografické přístroje zmenšovací</t>
  </si>
  <si>
    <t>38653000-7 - Zařízení pro fotografické laboratoře</t>
  </si>
  <si>
    <t>38653100-8 - Blesky</t>
  </si>
  <si>
    <t>38653110-1 - Fotografické bleskové žárovky</t>
  </si>
  <si>
    <t>38653111-8 - Fotografické bleskové kostky</t>
  </si>
  <si>
    <t>38653200-9 - Fotografické zvětšovací přístroje</t>
  </si>
  <si>
    <t>38653300-0 - Přístroje a zařízení pro vyvolávání filmu</t>
  </si>
  <si>
    <t>38653400-1 - Projekční plátna</t>
  </si>
  <si>
    <t>38654000-4 - Mikrofilmová a mikrofišová zařízení</t>
  </si>
  <si>
    <t>38654100-5 - Mikrofilmová zařízení</t>
  </si>
  <si>
    <t>38654110-8 - Čtecí přístroje pro mikrofilmy</t>
  </si>
  <si>
    <t>38654200-6 - Mikrofišová zařízení</t>
  </si>
  <si>
    <t>38654210-9 - Čtecí přístroje pro mikrofiše</t>
  </si>
  <si>
    <t>38654300-7 - Zařízení pro mikroformáty</t>
  </si>
  <si>
    <t>38654310-9 - Čtecí přístroje pro mikroformáty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</si>
  <si>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</si>
  <si>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</si>
  <si>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</si>
  <si>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</si>
  <si>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</si>
  <si>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</si>
  <si>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</si>
  <si>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</si>
  <si>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</si>
  <si>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</si>
  <si>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</si>
  <si>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</si>
  <si>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</si>
  <si>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</si>
  <si>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</si>
  <si>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</si>
  <si>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</si>
  <si>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</si>
  <si>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</si>
  <si>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</si>
  <si>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031 - 2024</t>
  </si>
  <si>
    <t>Dataprojektor</t>
  </si>
  <si>
    <t>ANO</t>
  </si>
  <si>
    <t>SGS-2022-023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</si>
  <si>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</si>
  <si>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14 dní</t>
  </si>
  <si>
    <t>Ing. Marek Klimko, Ph.D.,
Tel.: 37763 8194,
773 602 598</t>
  </si>
  <si>
    <t>Univerzitní 22, 
301 00 Plzeň, 
Fakulta strojní - Katedra energetických strojů a zařízení, 
místnost UK 724</t>
  </si>
  <si>
    <t>Nativní rozlišení: min. 1920 × 1080.
Světelný zdroj: laser.
Svítivost: min. 4000 lm.
Kontrast: min. 500 000:1.
Počet zobrazitelných barev: 30 bitů.
Max. hlučnost: 38 db.
Životnost zdroje světla: min. 15 000 hod.
Podporované rozlišení: VGA (640 × 480) až 4K UHD (3840 × 2160).
Automatická korekce obrazu podle naklonění projektoru do vodorovné osy.
Možnost korekce (vyrovnání) bočního vyosení obrazu alespoň 30° od osy obrazu.
Konektivita: 1x VGA, 2x HDMI.
Možnost zavěšení pod strop.
Dálkový ovladač.</t>
  </si>
  <si>
    <t>IP Kamera</t>
  </si>
  <si>
    <t>Full HD webkamera</t>
  </si>
  <si>
    <t>Adéla Půčková,
Tel.: 37763 2541</t>
  </si>
  <si>
    <t>Technická 8, 
301 00 Plzeň,
Fakulta aplikovaných věd - NTIS,
místnost UN 607</t>
  </si>
  <si>
    <t>Arnold Jáger
Ondřej Severa</t>
  </si>
  <si>
    <t>2 x Severa - rezerva</t>
  </si>
  <si>
    <t>Rozlišení alespoň 3 Mpx (2304 × 1296 px).
Noční vidění.
Komprese videa min. H.264.
Připojení přes Wi-Fi 802.11b/g/n, RJ45.
Mikrofon pro obousměrný zvuk.
Podpora paměťových microSD karet.
Provozní podmínky −20 °C až 50 °C.
Stupeň krytí min. IP65.
Kamera umožňuje motorové natáčení v horizontálním i vertikálním směru.</t>
  </si>
  <si>
    <t>Webkamera min. rozlišení Full HD 1080p, podpora i pro HD rozlišení 1280 x 720.
Min. dvojitý mikrofon.
Automatická korekce špatného osvětlení.
Technologie automatické korekce osvětlení pro jasný obraz v různých světelných podmínkách.
USB rozhraní.</t>
  </si>
  <si>
    <t>TAČR: Pokročilá robotika pro nedestruktivní inspekci v drsných prostředích
(ARIHE) TM03000049</t>
  </si>
  <si>
    <t>Web kamera</t>
  </si>
  <si>
    <t>Ing. Jaroslav Kadlec,
Tel.: 37763 4738,
774 051 144</t>
  </si>
  <si>
    <t>Univerzitní 22,
301 00 Plzeň, 
Nové technologie – výzkumné centrum - Chemické procesy a biomateriály,
místnost UF 238</t>
  </si>
  <si>
    <t>Webkamera s rozlišením min. QHD (2560 × 1440 px), vestavěný mikrofon, redukce okolních ruchů.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</si>
</sst>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9" fillId="0" borderId="0"/>
  </cellStyleXfs>
  <cellXfs count="135">
    <xf numFmtId="0" fontId="0" fillId="0" borderId="0" xfId="0"/>
    <xf numFmtId="0" fontId="18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1" fillId="0" borderId="6" xfId="0" applyFont="1" applyBorder="1" applyAlignment="1">
      <alignment horizontal="left" vertical="center" wrapText="1"/>
    </xf>
    <xf numFmtId="0" fontId="12" fillId="0" borderId="0" xfId="0" applyFont="1"/>
    <xf numFmtId="0" fontId="9" fillId="0" borderId="0" xfId="0" applyFont="1"/>
    <xf numFmtId="0" fontId="11" fillId="0" borderId="0" xfId="0" applyFont="1" applyAlignment="1">
      <alignment horizontal="justify" vertical="center"/>
    </xf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49" fontId="27" fillId="0" borderId="0" xfId="0" applyNumberFormat="1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6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left" vertical="center" wrapText="1" indent="1"/>
    </xf>
    <xf numFmtId="0" fontId="8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15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11" fillId="3" borderId="10" xfId="0" applyNumberFormat="1" applyFon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left" vertical="center" wrapText="1" indent="1"/>
    </xf>
    <xf numFmtId="0" fontId="28" fillId="4" borderId="1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11" fillId="3" borderId="12" xfId="0" applyNumberFormat="1" applyFon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left" vertical="center" wrapText="1" indent="1"/>
    </xf>
    <xf numFmtId="0" fontId="28" fillId="4" borderId="1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5" fillId="3" borderId="15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11" fillId="3" borderId="14" xfId="0" applyNumberFormat="1" applyFon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left" vertical="center" wrapText="1" indent="1"/>
    </xf>
    <xf numFmtId="0" fontId="28" fillId="4" borderId="8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0" fontId="15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11" fillId="3" borderId="8" xfId="0" applyNumberFormat="1" applyFon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7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0" fontId="28" fillId="4" borderId="10" xfId="0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.42578125" style="8" bestFit="1" customWidth="1"/>
    <col min="2" max="2" width="5.7109375" style="8" bestFit="1" customWidth="1"/>
    <col min="3" max="3" width="31" style="10" customWidth="1"/>
    <col min="4" max="4" width="10.7109375" style="124" customWidth="1"/>
    <col min="5" max="5" width="10.28515625" style="125" customWidth="1"/>
    <col min="6" max="6" width="93.7109375" style="10" customWidth="1"/>
    <col min="7" max="7" width="29.7109375" style="10" customWidth="1"/>
    <col min="8" max="8" width="24.42578125" style="10" customWidth="1"/>
    <col min="9" max="9" width="24.140625" style="10" customWidth="1"/>
    <col min="10" max="10" width="16.5703125" style="10" customWidth="1"/>
    <col min="11" max="11" width="40.7109375" style="8" customWidth="1"/>
    <col min="12" max="12" width="26.28515625" style="8" customWidth="1"/>
    <col min="13" max="13" width="26.42578125" style="8" customWidth="1"/>
    <col min="14" max="14" width="32.140625" style="10" customWidth="1"/>
    <col min="15" max="15" width="27.7109375" style="10" bestFit="1" customWidth="1"/>
    <col min="16" max="16" width="17.7109375" style="10" hidden="1" customWidth="1"/>
    <col min="17" max="17" width="21.5703125" style="8" customWidth="1"/>
    <col min="18" max="18" width="23.28515625" style="8" customWidth="1"/>
    <col min="19" max="19" width="20.7109375" style="8" bestFit="1" customWidth="1"/>
    <col min="20" max="20" width="21" style="8" customWidth="1"/>
    <col min="21" max="21" width="11.5703125" style="8" hidden="1" customWidth="1"/>
    <col min="22" max="22" width="28.85546875" style="12" customWidth="1"/>
    <col min="23" max="16384" width="9.140625" style="8"/>
  </cols>
  <sheetData>
    <row r="1" spans="1:22" ht="42.6" customHeight="1" x14ac:dyDescent="0.25">
      <c r="B1" s="9" t="s">
        <v>203</v>
      </c>
      <c r="C1" s="9"/>
      <c r="D1" s="9"/>
      <c r="E1" s="9"/>
      <c r="G1" s="11"/>
    </row>
    <row r="2" spans="1:22" ht="42" customHeight="1" x14ac:dyDescent="0.25">
      <c r="C2" s="8"/>
      <c r="D2" s="13"/>
      <c r="E2" s="14"/>
      <c r="F2" s="15"/>
      <c r="G2" s="16"/>
      <c r="H2" s="16"/>
      <c r="I2" s="16"/>
      <c r="J2" s="16"/>
      <c r="K2" s="16"/>
      <c r="L2" s="16"/>
      <c r="M2" s="16"/>
      <c r="N2" s="16"/>
      <c r="O2" s="15"/>
      <c r="P2" s="15"/>
      <c r="Q2" s="15"/>
      <c r="R2" s="15"/>
      <c r="T2" s="17"/>
      <c r="U2" s="18"/>
      <c r="V2" s="19"/>
    </row>
    <row r="3" spans="1:22" ht="42" customHeight="1" x14ac:dyDescent="0.25">
      <c r="B3" s="20"/>
      <c r="C3" s="21" t="s">
        <v>0</v>
      </c>
      <c r="D3" s="22"/>
      <c r="E3" s="22"/>
      <c r="F3" s="22"/>
      <c r="G3" s="16"/>
      <c r="H3" s="16"/>
      <c r="I3" s="16"/>
      <c r="J3" s="16"/>
      <c r="K3" s="16"/>
      <c r="L3" s="16"/>
      <c r="M3" s="16"/>
      <c r="N3" s="16"/>
      <c r="O3" s="23"/>
      <c r="P3" s="23"/>
      <c r="Q3" s="23"/>
      <c r="R3" s="23"/>
      <c r="T3" s="17"/>
    </row>
    <row r="4" spans="1:22" ht="18" customHeight="1" thickBot="1" x14ac:dyDescent="0.3">
      <c r="B4" s="24"/>
      <c r="C4" s="25" t="s">
        <v>1</v>
      </c>
      <c r="D4" s="22"/>
      <c r="E4" s="22"/>
      <c r="F4" s="22"/>
      <c r="G4" s="22"/>
      <c r="H4" s="22"/>
      <c r="I4" s="17"/>
      <c r="J4" s="17"/>
      <c r="K4" s="17"/>
      <c r="L4" s="17"/>
      <c r="M4" s="17"/>
      <c r="N4" s="15"/>
      <c r="O4" s="15"/>
      <c r="P4" s="15"/>
      <c r="Q4" s="17"/>
      <c r="R4" s="17"/>
      <c r="T4" s="17"/>
    </row>
    <row r="5" spans="1:22" ht="34.5" customHeight="1" thickBot="1" x14ac:dyDescent="0.3">
      <c r="B5" s="26"/>
      <c r="C5" s="27"/>
      <c r="D5" s="28"/>
      <c r="E5" s="28"/>
      <c r="F5" s="15"/>
      <c r="G5" s="29" t="s">
        <v>2</v>
      </c>
      <c r="H5" s="29" t="s">
        <v>2</v>
      </c>
      <c r="I5" s="15"/>
      <c r="J5" s="15"/>
      <c r="N5" s="15"/>
      <c r="O5" s="30"/>
      <c r="P5" s="30"/>
      <c r="R5" s="31" t="s">
        <v>2</v>
      </c>
      <c r="V5" s="32"/>
    </row>
    <row r="6" spans="1:22" ht="67.150000000000006" customHeight="1" thickTop="1" thickBot="1" x14ac:dyDescent="0.3">
      <c r="B6" s="33" t="s">
        <v>3</v>
      </c>
      <c r="C6" s="34" t="s">
        <v>183</v>
      </c>
      <c r="D6" s="34" t="s">
        <v>4</v>
      </c>
      <c r="E6" s="34" t="s">
        <v>184</v>
      </c>
      <c r="F6" s="34" t="s">
        <v>185</v>
      </c>
      <c r="G6" s="35" t="s">
        <v>5</v>
      </c>
      <c r="H6" s="35" t="s">
        <v>197</v>
      </c>
      <c r="I6" s="36" t="s">
        <v>186</v>
      </c>
      <c r="J6" s="36" t="s">
        <v>187</v>
      </c>
      <c r="K6" s="34" t="s">
        <v>207</v>
      </c>
      <c r="L6" s="36" t="s">
        <v>188</v>
      </c>
      <c r="M6" s="37" t="s">
        <v>189</v>
      </c>
      <c r="N6" s="36" t="s">
        <v>190</v>
      </c>
      <c r="O6" s="34" t="s">
        <v>201</v>
      </c>
      <c r="P6" s="36" t="s">
        <v>191</v>
      </c>
      <c r="Q6" s="34" t="s">
        <v>6</v>
      </c>
      <c r="R6" s="38" t="s">
        <v>7</v>
      </c>
      <c r="S6" s="39" t="s">
        <v>8</v>
      </c>
      <c r="T6" s="39" t="s">
        <v>9</v>
      </c>
      <c r="U6" s="36" t="s">
        <v>192</v>
      </c>
      <c r="V6" s="36" t="s">
        <v>193</v>
      </c>
    </row>
    <row r="7" spans="1:22" ht="252" customHeight="1" thickTop="1" thickBot="1" x14ac:dyDescent="0.3">
      <c r="A7" s="40"/>
      <c r="B7" s="41">
        <v>1</v>
      </c>
      <c r="C7" s="42" t="s">
        <v>204</v>
      </c>
      <c r="D7" s="43">
        <v>1</v>
      </c>
      <c r="E7" s="44" t="s">
        <v>200</v>
      </c>
      <c r="F7" s="45" t="s">
        <v>211</v>
      </c>
      <c r="G7" s="126"/>
      <c r="H7" s="130"/>
      <c r="I7" s="42" t="s">
        <v>202</v>
      </c>
      <c r="J7" s="46" t="s">
        <v>205</v>
      </c>
      <c r="K7" s="47" t="s">
        <v>206</v>
      </c>
      <c r="L7" s="48"/>
      <c r="M7" s="49" t="s">
        <v>209</v>
      </c>
      <c r="N7" s="49" t="s">
        <v>210</v>
      </c>
      <c r="O7" s="50" t="s">
        <v>208</v>
      </c>
      <c r="P7" s="51">
        <f>D7*Q7</f>
        <v>30000</v>
      </c>
      <c r="Q7" s="52">
        <v>30000</v>
      </c>
      <c r="R7" s="131"/>
      <c r="S7" s="53">
        <f>D7*R7</f>
        <v>0</v>
      </c>
      <c r="T7" s="54" t="str">
        <f t="shared" ref="T7" si="0">IF(ISNUMBER(R7), IF(R7&gt;Q7,"NEVYHOVUJE","VYHOVUJE")," ")</f>
        <v xml:space="preserve"> </v>
      </c>
      <c r="U7" s="44"/>
      <c r="V7" s="44" t="s">
        <v>44</v>
      </c>
    </row>
    <row r="8" spans="1:22" ht="162.75" customHeight="1" x14ac:dyDescent="0.25">
      <c r="A8" s="40"/>
      <c r="B8" s="55">
        <v>2</v>
      </c>
      <c r="C8" s="56" t="s">
        <v>212</v>
      </c>
      <c r="D8" s="57">
        <v>2</v>
      </c>
      <c r="E8" s="58" t="s">
        <v>200</v>
      </c>
      <c r="F8" s="59" t="s">
        <v>218</v>
      </c>
      <c r="G8" s="127"/>
      <c r="H8" s="60" t="s">
        <v>198</v>
      </c>
      <c r="I8" s="61" t="s">
        <v>202</v>
      </c>
      <c r="J8" s="62" t="s">
        <v>205</v>
      </c>
      <c r="K8" s="63" t="s">
        <v>220</v>
      </c>
      <c r="L8" s="64"/>
      <c r="M8" s="61" t="s">
        <v>214</v>
      </c>
      <c r="N8" s="61" t="s">
        <v>215</v>
      </c>
      <c r="O8" s="65" t="s">
        <v>208</v>
      </c>
      <c r="P8" s="66">
        <f>D8*Q8</f>
        <v>2600</v>
      </c>
      <c r="Q8" s="67">
        <v>1300</v>
      </c>
      <c r="R8" s="132"/>
      <c r="S8" s="68">
        <f>D8*R8</f>
        <v>0</v>
      </c>
      <c r="T8" s="69" t="str">
        <f t="shared" ref="T8:T9" si="1">IF(ISNUMBER(R8), IF(R8&gt;Q8,"NEVYHOVUJE","VYHOVUJE")," ")</f>
        <v xml:space="preserve"> </v>
      </c>
      <c r="U8" s="58" t="s">
        <v>216</v>
      </c>
      <c r="V8" s="70" t="s">
        <v>20</v>
      </c>
    </row>
    <row r="9" spans="1:22" ht="121.5" customHeight="1" thickBot="1" x14ac:dyDescent="0.3">
      <c r="A9" s="40"/>
      <c r="B9" s="71">
        <v>3</v>
      </c>
      <c r="C9" s="72" t="s">
        <v>213</v>
      </c>
      <c r="D9" s="73">
        <v>2</v>
      </c>
      <c r="E9" s="74" t="s">
        <v>200</v>
      </c>
      <c r="F9" s="75" t="s">
        <v>219</v>
      </c>
      <c r="G9" s="128"/>
      <c r="H9" s="76" t="s">
        <v>198</v>
      </c>
      <c r="I9" s="77"/>
      <c r="J9" s="78"/>
      <c r="K9" s="79"/>
      <c r="L9" s="80"/>
      <c r="M9" s="81"/>
      <c r="N9" s="81"/>
      <c r="O9" s="82"/>
      <c r="P9" s="83">
        <f>D9*Q9</f>
        <v>3140</v>
      </c>
      <c r="Q9" s="84">
        <v>1570</v>
      </c>
      <c r="R9" s="133"/>
      <c r="S9" s="85">
        <f>D9*R9</f>
        <v>0</v>
      </c>
      <c r="T9" s="86" t="str">
        <f t="shared" si="1"/>
        <v xml:space="preserve"> </v>
      </c>
      <c r="U9" s="87" t="s">
        <v>217</v>
      </c>
      <c r="V9" s="88"/>
    </row>
    <row r="10" spans="1:22" ht="121.5" customHeight="1" thickBot="1" x14ac:dyDescent="0.3">
      <c r="A10" s="40"/>
      <c r="B10" s="89">
        <v>4</v>
      </c>
      <c r="C10" s="90" t="s">
        <v>221</v>
      </c>
      <c r="D10" s="91">
        <v>5</v>
      </c>
      <c r="E10" s="92" t="s">
        <v>200</v>
      </c>
      <c r="F10" s="93" t="s">
        <v>224</v>
      </c>
      <c r="G10" s="129"/>
      <c r="H10" s="94" t="s">
        <v>198</v>
      </c>
      <c r="I10" s="95" t="s">
        <v>202</v>
      </c>
      <c r="J10" s="96" t="s">
        <v>198</v>
      </c>
      <c r="K10" s="97"/>
      <c r="L10" s="98"/>
      <c r="M10" s="95" t="s">
        <v>222</v>
      </c>
      <c r="N10" s="95" t="s">
        <v>223</v>
      </c>
      <c r="O10" s="99" t="s">
        <v>208</v>
      </c>
      <c r="P10" s="100">
        <f>D10*Q10</f>
        <v>5370</v>
      </c>
      <c r="Q10" s="101">
        <v>1074</v>
      </c>
      <c r="R10" s="134"/>
      <c r="S10" s="102">
        <f>D10*R10</f>
        <v>0</v>
      </c>
      <c r="T10" s="103" t="str">
        <f t="shared" ref="T10" si="2">IF(ISNUMBER(R10), IF(R10&gt;Q10,"NEVYHOVUJE","VYHOVUJE")," ")</f>
        <v xml:space="preserve"> </v>
      </c>
      <c r="U10" s="92"/>
      <c r="V10" s="92" t="s">
        <v>20</v>
      </c>
    </row>
    <row r="11" spans="1:22" ht="13.5" customHeight="1" thickTop="1" thickBot="1" x14ac:dyDescent="0.3">
      <c r="C11" s="8"/>
      <c r="D11" s="8"/>
      <c r="E11" s="8"/>
      <c r="F11" s="8"/>
      <c r="G11" s="8"/>
      <c r="H11" s="8"/>
      <c r="I11" s="8"/>
      <c r="J11" s="8"/>
      <c r="N11" s="8"/>
      <c r="O11" s="8"/>
      <c r="P11" s="8"/>
      <c r="S11" s="104"/>
    </row>
    <row r="12" spans="1:22" ht="49.5" customHeight="1" thickTop="1" thickBot="1" x14ac:dyDescent="0.3">
      <c r="B12" s="105" t="s">
        <v>195</v>
      </c>
      <c r="C12" s="106"/>
      <c r="D12" s="106"/>
      <c r="E12" s="106"/>
      <c r="F12" s="106"/>
      <c r="G12" s="106"/>
      <c r="H12" s="107"/>
      <c r="I12" s="108"/>
      <c r="J12" s="108"/>
      <c r="K12" s="108"/>
      <c r="L12" s="109"/>
      <c r="M12" s="32"/>
      <c r="N12" s="32"/>
      <c r="O12" s="110"/>
      <c r="P12" s="110"/>
      <c r="Q12" s="111" t="s">
        <v>10</v>
      </c>
      <c r="R12" s="112" t="s">
        <v>11</v>
      </c>
      <c r="S12" s="113"/>
      <c r="T12" s="114"/>
      <c r="U12" s="30"/>
      <c r="V12" s="115"/>
    </row>
    <row r="13" spans="1:22" ht="53.25" customHeight="1" thickTop="1" thickBot="1" x14ac:dyDescent="0.3">
      <c r="B13" s="116" t="s">
        <v>194</v>
      </c>
      <c r="C13" s="116"/>
      <c r="D13" s="116"/>
      <c r="E13" s="116"/>
      <c r="F13" s="116"/>
      <c r="G13" s="116"/>
      <c r="H13" s="116"/>
      <c r="I13" s="117"/>
      <c r="L13" s="13"/>
      <c r="M13" s="13"/>
      <c r="N13" s="13"/>
      <c r="O13" s="118"/>
      <c r="P13" s="118"/>
      <c r="Q13" s="119">
        <f>SUM(P7:P10)</f>
        <v>41110</v>
      </c>
      <c r="R13" s="120">
        <f>SUM(S7:S10)</f>
        <v>0</v>
      </c>
      <c r="S13" s="121"/>
      <c r="T13" s="122"/>
    </row>
    <row r="14" spans="1:22" ht="15.75" thickTop="1" x14ac:dyDescent="0.25">
      <c r="B14" s="123" t="s">
        <v>199</v>
      </c>
      <c r="C14" s="123"/>
      <c r="D14" s="123"/>
      <c r="E14" s="123"/>
      <c r="F14" s="123"/>
    </row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QDCInQc/Js+uTo0eh+saZ/odc+Mn/aSPXXPLC53VEw3swzU+48xTdnne1PmuEtYRS9/xZ1B2TRylCfycc4rv+g==" saltValue="4wxgl8YwWRogvfG2e9isJw==" spinCount="100000" sheet="1" objects="1" scenarios="1"/>
  <mergeCells count="15">
    <mergeCell ref="V8:V9"/>
    <mergeCell ref="L8:L9"/>
    <mergeCell ref="B1:E1"/>
    <mergeCell ref="G2:N3"/>
    <mergeCell ref="I8:I9"/>
    <mergeCell ref="J8:J9"/>
    <mergeCell ref="K8:K9"/>
    <mergeCell ref="O8:O9"/>
    <mergeCell ref="M8:M9"/>
    <mergeCell ref="N8:N9"/>
    <mergeCell ref="R13:T13"/>
    <mergeCell ref="B14:F14"/>
    <mergeCell ref="B13:H13"/>
    <mergeCell ref="B12:G12"/>
    <mergeCell ref="R12:T12"/>
  </mergeCells>
  <conditionalFormatting sqref="D7:D10">
    <cfRule type="containsBlanks" dxfId="6" priority="1">
      <formula>LEN(TRIM(D7))=0</formula>
    </cfRule>
  </conditionalFormatting>
  <conditionalFormatting sqref="G7:H10 R7:R10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0">
    <cfRule type="notContainsBlanks" dxfId="2" priority="40">
      <formula>LEN(TRIM(G7))&gt;0</formula>
    </cfRule>
  </conditionalFormatting>
  <conditionalFormatting sqref="T7:T10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 J10" xr:uid="{9F1C58AD-5758-45A9-9BCC-47D9E8D40FAE}">
      <formula1>"ANO,NE"</formula1>
    </dataValidation>
    <dataValidation type="list" showInputMessage="1" showErrorMessage="1" sqref="E7:E10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CPV!$B$4:$B$172</xm:f>
          </x14:formula1>
          <xm:sqref>V7:V8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90" zoomScaleNormal="90" workbookViewId="0"/>
  </sheetViews>
  <sheetFormatPr defaultRowHeight="15" x14ac:dyDescent="0.25"/>
  <cols>
    <col min="1" max="1" width="161" customWidth="1"/>
    <col min="2" max="2" width="117.7109375" style="3" customWidth="1"/>
  </cols>
  <sheetData>
    <row r="1" spans="1:2" ht="352.5" customHeight="1" thickBot="1" x14ac:dyDescent="0.3">
      <c r="A1" s="4" t="s">
        <v>196</v>
      </c>
      <c r="B1"/>
    </row>
    <row r="2" spans="1:2" ht="99.75" customHeight="1" thickBot="1" x14ac:dyDescent="0.3">
      <c r="A2" s="1" t="s">
        <v>12</v>
      </c>
      <c r="B2" s="2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F2F5C-70E6-40E8-9E92-4B7CC0C99DD6}">
  <dimension ref="B2:B172"/>
  <sheetViews>
    <sheetView workbookViewId="0">
      <selection activeCell="B22" sqref="B22"/>
    </sheetView>
  </sheetViews>
  <sheetFormatPr defaultColWidth="9.140625" defaultRowHeight="15" x14ac:dyDescent="0.25"/>
  <cols>
    <col min="1" max="1" width="9.140625" style="6"/>
    <col min="2" max="2" width="113.7109375" style="6" customWidth="1"/>
    <col min="3" max="16384" width="9.140625" style="6"/>
  </cols>
  <sheetData>
    <row r="2" spans="2:2" x14ac:dyDescent="0.25">
      <c r="B2" s="5" t="s">
        <v>13</v>
      </c>
    </row>
    <row r="4" spans="2:2" x14ac:dyDescent="0.25">
      <c r="B4" s="7" t="s">
        <v>14</v>
      </c>
    </row>
    <row r="5" spans="2:2" x14ac:dyDescent="0.25">
      <c r="B5" s="7" t="s">
        <v>15</v>
      </c>
    </row>
    <row r="6" spans="2:2" x14ac:dyDescent="0.25">
      <c r="B6" s="7" t="s">
        <v>16</v>
      </c>
    </row>
    <row r="7" spans="2:2" x14ac:dyDescent="0.25">
      <c r="B7" s="7" t="s">
        <v>17</v>
      </c>
    </row>
    <row r="8" spans="2:2" x14ac:dyDescent="0.25">
      <c r="B8" s="7" t="s">
        <v>18</v>
      </c>
    </row>
    <row r="9" spans="2:2" x14ac:dyDescent="0.25">
      <c r="B9" s="7" t="s">
        <v>19</v>
      </c>
    </row>
    <row r="10" spans="2:2" x14ac:dyDescent="0.25">
      <c r="B10" s="7" t="s">
        <v>20</v>
      </c>
    </row>
    <row r="11" spans="2:2" x14ac:dyDescent="0.25">
      <c r="B11" s="7" t="s">
        <v>21</v>
      </c>
    </row>
    <row r="12" spans="2:2" x14ac:dyDescent="0.25">
      <c r="B12" s="7" t="s">
        <v>22</v>
      </c>
    </row>
    <row r="13" spans="2:2" x14ac:dyDescent="0.25">
      <c r="B13" s="7" t="s">
        <v>23</v>
      </c>
    </row>
    <row r="14" spans="2:2" x14ac:dyDescent="0.25">
      <c r="B14" s="7" t="s">
        <v>24</v>
      </c>
    </row>
    <row r="15" spans="2:2" x14ac:dyDescent="0.25">
      <c r="B15" s="7" t="s">
        <v>25</v>
      </c>
    </row>
    <row r="16" spans="2:2" x14ac:dyDescent="0.25">
      <c r="B16" s="7" t="s">
        <v>26</v>
      </c>
    </row>
    <row r="17" spans="2:2" x14ac:dyDescent="0.25">
      <c r="B17" s="7" t="s">
        <v>27</v>
      </c>
    </row>
    <row r="18" spans="2:2" x14ac:dyDescent="0.25">
      <c r="B18" s="7" t="s">
        <v>28</v>
      </c>
    </row>
    <row r="19" spans="2:2" x14ac:dyDescent="0.25">
      <c r="B19" s="7" t="s">
        <v>29</v>
      </c>
    </row>
    <row r="20" spans="2:2" x14ac:dyDescent="0.25">
      <c r="B20" s="7" t="s">
        <v>30</v>
      </c>
    </row>
    <row r="21" spans="2:2" x14ac:dyDescent="0.25">
      <c r="B21" s="7" t="s">
        <v>31</v>
      </c>
    </row>
    <row r="22" spans="2:2" x14ac:dyDescent="0.25">
      <c r="B22" s="7" t="s">
        <v>32</v>
      </c>
    </row>
    <row r="23" spans="2:2" x14ac:dyDescent="0.25">
      <c r="B23" s="7" t="s">
        <v>33</v>
      </c>
    </row>
    <row r="24" spans="2:2" x14ac:dyDescent="0.25">
      <c r="B24" s="7" t="s">
        <v>34</v>
      </c>
    </row>
    <row r="25" spans="2:2" x14ac:dyDescent="0.25">
      <c r="B25" s="7" t="s">
        <v>35</v>
      </c>
    </row>
    <row r="26" spans="2:2" x14ac:dyDescent="0.25">
      <c r="B26" s="7" t="s">
        <v>36</v>
      </c>
    </row>
    <row r="27" spans="2:2" x14ac:dyDescent="0.25">
      <c r="B27" s="7" t="s">
        <v>37</v>
      </c>
    </row>
    <row r="28" spans="2:2" x14ac:dyDescent="0.25">
      <c r="B28" s="7" t="s">
        <v>38</v>
      </c>
    </row>
    <row r="29" spans="2:2" x14ac:dyDescent="0.25">
      <c r="B29" s="7" t="s">
        <v>39</v>
      </c>
    </row>
    <row r="30" spans="2:2" x14ac:dyDescent="0.25">
      <c r="B30" s="7" t="s">
        <v>40</v>
      </c>
    </row>
    <row r="31" spans="2:2" x14ac:dyDescent="0.25">
      <c r="B31" s="7" t="s">
        <v>41</v>
      </c>
    </row>
    <row r="32" spans="2:2" x14ac:dyDescent="0.25">
      <c r="B32" s="7" t="s">
        <v>42</v>
      </c>
    </row>
    <row r="33" spans="2:2" x14ac:dyDescent="0.25">
      <c r="B33" s="7" t="s">
        <v>43</v>
      </c>
    </row>
    <row r="34" spans="2:2" x14ac:dyDescent="0.25">
      <c r="B34" s="7" t="s">
        <v>44</v>
      </c>
    </row>
    <row r="35" spans="2:2" x14ac:dyDescent="0.25">
      <c r="B35" s="7" t="s">
        <v>45</v>
      </c>
    </row>
    <row r="36" spans="2:2" x14ac:dyDescent="0.25">
      <c r="B36" s="7" t="s">
        <v>46</v>
      </c>
    </row>
    <row r="37" spans="2:2" x14ac:dyDescent="0.25">
      <c r="B37" s="7" t="s">
        <v>47</v>
      </c>
    </row>
    <row r="38" spans="2:2" x14ac:dyDescent="0.25">
      <c r="B38" s="7" t="s">
        <v>48</v>
      </c>
    </row>
    <row r="39" spans="2:2" x14ac:dyDescent="0.25">
      <c r="B39" s="7" t="s">
        <v>49</v>
      </c>
    </row>
    <row r="40" spans="2:2" x14ac:dyDescent="0.25">
      <c r="B40" s="7" t="s">
        <v>50</v>
      </c>
    </row>
    <row r="41" spans="2:2" x14ac:dyDescent="0.25">
      <c r="B41" s="7" t="s">
        <v>51</v>
      </c>
    </row>
    <row r="42" spans="2:2" x14ac:dyDescent="0.25">
      <c r="B42" s="7" t="s">
        <v>52</v>
      </c>
    </row>
    <row r="43" spans="2:2" x14ac:dyDescent="0.25">
      <c r="B43" s="7" t="s">
        <v>53</v>
      </c>
    </row>
    <row r="44" spans="2:2" x14ac:dyDescent="0.25">
      <c r="B44" s="7" t="s">
        <v>54</v>
      </c>
    </row>
    <row r="45" spans="2:2" x14ac:dyDescent="0.25">
      <c r="B45" s="7" t="s">
        <v>55</v>
      </c>
    </row>
    <row r="46" spans="2:2" x14ac:dyDescent="0.25">
      <c r="B46" s="7" t="s">
        <v>56</v>
      </c>
    </row>
    <row r="47" spans="2:2" x14ac:dyDescent="0.25">
      <c r="B47" s="7" t="s">
        <v>57</v>
      </c>
    </row>
    <row r="48" spans="2:2" x14ac:dyDescent="0.25">
      <c r="B48" s="7" t="s">
        <v>58</v>
      </c>
    </row>
    <row r="49" spans="2:2" x14ac:dyDescent="0.25">
      <c r="B49" s="7" t="s">
        <v>59</v>
      </c>
    </row>
    <row r="50" spans="2:2" x14ac:dyDescent="0.25">
      <c r="B50" s="7" t="s">
        <v>60</v>
      </c>
    </row>
    <row r="51" spans="2:2" x14ac:dyDescent="0.25">
      <c r="B51" s="7" t="s">
        <v>61</v>
      </c>
    </row>
    <row r="52" spans="2:2" x14ac:dyDescent="0.25">
      <c r="B52" s="7" t="s">
        <v>62</v>
      </c>
    </row>
    <row r="53" spans="2:2" x14ac:dyDescent="0.25">
      <c r="B53" s="7" t="s">
        <v>63</v>
      </c>
    </row>
    <row r="54" spans="2:2" x14ac:dyDescent="0.25">
      <c r="B54" s="7" t="s">
        <v>64</v>
      </c>
    </row>
    <row r="55" spans="2:2" x14ac:dyDescent="0.25">
      <c r="B55" s="7" t="s">
        <v>65</v>
      </c>
    </row>
    <row r="56" spans="2:2" x14ac:dyDescent="0.25">
      <c r="B56" s="7" t="s">
        <v>66</v>
      </c>
    </row>
    <row r="57" spans="2:2" x14ac:dyDescent="0.25">
      <c r="B57" s="7" t="s">
        <v>67</v>
      </c>
    </row>
    <row r="58" spans="2:2" x14ac:dyDescent="0.25">
      <c r="B58" s="7" t="s">
        <v>68</v>
      </c>
    </row>
    <row r="59" spans="2:2" x14ac:dyDescent="0.25">
      <c r="B59" s="7" t="s">
        <v>69</v>
      </c>
    </row>
    <row r="60" spans="2:2" x14ac:dyDescent="0.25">
      <c r="B60" s="7" t="s">
        <v>70</v>
      </c>
    </row>
    <row r="61" spans="2:2" x14ac:dyDescent="0.25">
      <c r="B61" s="7" t="s">
        <v>71</v>
      </c>
    </row>
    <row r="62" spans="2:2" x14ac:dyDescent="0.25">
      <c r="B62" s="7" t="s">
        <v>72</v>
      </c>
    </row>
    <row r="63" spans="2:2" x14ac:dyDescent="0.25">
      <c r="B63" s="7" t="s">
        <v>73</v>
      </c>
    </row>
    <row r="64" spans="2:2" x14ac:dyDescent="0.25">
      <c r="B64" s="7" t="s">
        <v>74</v>
      </c>
    </row>
    <row r="65" spans="2:2" x14ac:dyDescent="0.25">
      <c r="B65" s="7" t="s">
        <v>75</v>
      </c>
    </row>
    <row r="66" spans="2:2" x14ac:dyDescent="0.25">
      <c r="B66" s="7" t="s">
        <v>76</v>
      </c>
    </row>
    <row r="67" spans="2:2" x14ac:dyDescent="0.25">
      <c r="B67" s="7" t="s">
        <v>77</v>
      </c>
    </row>
    <row r="68" spans="2:2" x14ac:dyDescent="0.25">
      <c r="B68" s="7" t="s">
        <v>78</v>
      </c>
    </row>
    <row r="69" spans="2:2" x14ac:dyDescent="0.25">
      <c r="B69" s="7" t="s">
        <v>79</v>
      </c>
    </row>
    <row r="70" spans="2:2" x14ac:dyDescent="0.25">
      <c r="B70" s="7" t="s">
        <v>80</v>
      </c>
    </row>
    <row r="71" spans="2:2" x14ac:dyDescent="0.25">
      <c r="B71" s="7" t="s">
        <v>81</v>
      </c>
    </row>
    <row r="72" spans="2:2" x14ac:dyDescent="0.25">
      <c r="B72" s="7" t="s">
        <v>82</v>
      </c>
    </row>
    <row r="73" spans="2:2" x14ac:dyDescent="0.25">
      <c r="B73" s="7" t="s">
        <v>83</v>
      </c>
    </row>
    <row r="74" spans="2:2" x14ac:dyDescent="0.25">
      <c r="B74" s="7" t="s">
        <v>84</v>
      </c>
    </row>
    <row r="75" spans="2:2" x14ac:dyDescent="0.25">
      <c r="B75" s="7" t="s">
        <v>85</v>
      </c>
    </row>
    <row r="76" spans="2:2" x14ac:dyDescent="0.25">
      <c r="B76" s="7" t="s">
        <v>86</v>
      </c>
    </row>
    <row r="77" spans="2:2" x14ac:dyDescent="0.25">
      <c r="B77" s="7" t="s">
        <v>87</v>
      </c>
    </row>
    <row r="78" spans="2:2" x14ac:dyDescent="0.25">
      <c r="B78" s="7" t="s">
        <v>88</v>
      </c>
    </row>
    <row r="79" spans="2:2" x14ac:dyDescent="0.25">
      <c r="B79" s="7" t="s">
        <v>89</v>
      </c>
    </row>
    <row r="80" spans="2:2" x14ac:dyDescent="0.25">
      <c r="B80" s="7" t="s">
        <v>90</v>
      </c>
    </row>
    <row r="81" spans="2:2" x14ac:dyDescent="0.25">
      <c r="B81" s="7" t="s">
        <v>91</v>
      </c>
    </row>
    <row r="82" spans="2:2" x14ac:dyDescent="0.25">
      <c r="B82" s="7" t="s">
        <v>92</v>
      </c>
    </row>
    <row r="83" spans="2:2" x14ac:dyDescent="0.25">
      <c r="B83" s="7" t="s">
        <v>93</v>
      </c>
    </row>
    <row r="84" spans="2:2" x14ac:dyDescent="0.25">
      <c r="B84" s="7" t="s">
        <v>94</v>
      </c>
    </row>
    <row r="85" spans="2:2" x14ac:dyDescent="0.25">
      <c r="B85" s="7" t="s">
        <v>95</v>
      </c>
    </row>
    <row r="86" spans="2:2" x14ac:dyDescent="0.25">
      <c r="B86" s="7" t="s">
        <v>96</v>
      </c>
    </row>
    <row r="87" spans="2:2" x14ac:dyDescent="0.25">
      <c r="B87" s="7" t="s">
        <v>97</v>
      </c>
    </row>
    <row r="88" spans="2:2" x14ac:dyDescent="0.25">
      <c r="B88" s="7" t="s">
        <v>98</v>
      </c>
    </row>
    <row r="89" spans="2:2" x14ac:dyDescent="0.25">
      <c r="B89" s="7" t="s">
        <v>99</v>
      </c>
    </row>
    <row r="90" spans="2:2" x14ac:dyDescent="0.25">
      <c r="B90" s="7" t="s">
        <v>100</v>
      </c>
    </row>
    <row r="91" spans="2:2" x14ac:dyDescent="0.25">
      <c r="B91" s="7" t="s">
        <v>101</v>
      </c>
    </row>
    <row r="92" spans="2:2" x14ac:dyDescent="0.25">
      <c r="B92" s="7" t="s">
        <v>102</v>
      </c>
    </row>
    <row r="93" spans="2:2" x14ac:dyDescent="0.25">
      <c r="B93" s="7" t="s">
        <v>103</v>
      </c>
    </row>
    <row r="94" spans="2:2" x14ac:dyDescent="0.25">
      <c r="B94" s="7" t="s">
        <v>104</v>
      </c>
    </row>
    <row r="95" spans="2:2" x14ac:dyDescent="0.25">
      <c r="B95" s="7" t="s">
        <v>105</v>
      </c>
    </row>
    <row r="96" spans="2:2" x14ac:dyDescent="0.25">
      <c r="B96" s="7" t="s">
        <v>106</v>
      </c>
    </row>
    <row r="97" spans="2:2" x14ac:dyDescent="0.25">
      <c r="B97" s="7" t="s">
        <v>107</v>
      </c>
    </row>
    <row r="98" spans="2:2" x14ac:dyDescent="0.25">
      <c r="B98" s="7" t="s">
        <v>108</v>
      </c>
    </row>
    <row r="99" spans="2:2" x14ac:dyDescent="0.25">
      <c r="B99" s="7" t="s">
        <v>109</v>
      </c>
    </row>
    <row r="100" spans="2:2" x14ac:dyDescent="0.25">
      <c r="B100" s="7" t="s">
        <v>110</v>
      </c>
    </row>
    <row r="101" spans="2:2" x14ac:dyDescent="0.25">
      <c r="B101" s="7" t="s">
        <v>111</v>
      </c>
    </row>
    <row r="102" spans="2:2" x14ac:dyDescent="0.25">
      <c r="B102" s="7" t="s">
        <v>112</v>
      </c>
    </row>
    <row r="103" spans="2:2" x14ac:dyDescent="0.25">
      <c r="B103" s="7" t="s">
        <v>113</v>
      </c>
    </row>
    <row r="104" spans="2:2" x14ac:dyDescent="0.25">
      <c r="B104" s="7" t="s">
        <v>114</v>
      </c>
    </row>
    <row r="105" spans="2:2" x14ac:dyDescent="0.25">
      <c r="B105" s="7" t="s">
        <v>115</v>
      </c>
    </row>
    <row r="106" spans="2:2" x14ac:dyDescent="0.25">
      <c r="B106" s="7" t="s">
        <v>116</v>
      </c>
    </row>
    <row r="107" spans="2:2" x14ac:dyDescent="0.25">
      <c r="B107" s="7" t="s">
        <v>117</v>
      </c>
    </row>
    <row r="108" spans="2:2" x14ac:dyDescent="0.25">
      <c r="B108" s="7" t="s">
        <v>118</v>
      </c>
    </row>
    <row r="109" spans="2:2" x14ac:dyDescent="0.25">
      <c r="B109" s="7" t="s">
        <v>119</v>
      </c>
    </row>
    <row r="110" spans="2:2" x14ac:dyDescent="0.25">
      <c r="B110" s="7" t="s">
        <v>120</v>
      </c>
    </row>
    <row r="111" spans="2:2" x14ac:dyDescent="0.25">
      <c r="B111" s="7" t="s">
        <v>121</v>
      </c>
    </row>
    <row r="112" spans="2:2" x14ac:dyDescent="0.25">
      <c r="B112" s="7" t="s">
        <v>122</v>
      </c>
    </row>
    <row r="113" spans="2:2" x14ac:dyDescent="0.25">
      <c r="B113" s="7" t="s">
        <v>123</v>
      </c>
    </row>
    <row r="114" spans="2:2" x14ac:dyDescent="0.25">
      <c r="B114" s="7" t="s">
        <v>124</v>
      </c>
    </row>
    <row r="115" spans="2:2" x14ac:dyDescent="0.25">
      <c r="B115" s="7" t="s">
        <v>125</v>
      </c>
    </row>
    <row r="116" spans="2:2" x14ac:dyDescent="0.25">
      <c r="B116" s="7" t="s">
        <v>126</v>
      </c>
    </row>
    <row r="117" spans="2:2" x14ac:dyDescent="0.25">
      <c r="B117" s="7" t="s">
        <v>127</v>
      </c>
    </row>
    <row r="118" spans="2:2" x14ac:dyDescent="0.25">
      <c r="B118" s="7" t="s">
        <v>128</v>
      </c>
    </row>
    <row r="119" spans="2:2" x14ac:dyDescent="0.25">
      <c r="B119" s="7" t="s">
        <v>129</v>
      </c>
    </row>
    <row r="120" spans="2:2" x14ac:dyDescent="0.25">
      <c r="B120" s="7" t="s">
        <v>130</v>
      </c>
    </row>
    <row r="121" spans="2:2" x14ac:dyDescent="0.25">
      <c r="B121" s="7" t="s">
        <v>131</v>
      </c>
    </row>
    <row r="122" spans="2:2" x14ac:dyDescent="0.25">
      <c r="B122" s="7" t="s">
        <v>132</v>
      </c>
    </row>
    <row r="123" spans="2:2" x14ac:dyDescent="0.25">
      <c r="B123" s="7" t="s">
        <v>133</v>
      </c>
    </row>
    <row r="124" spans="2:2" x14ac:dyDescent="0.25">
      <c r="B124" s="7" t="s">
        <v>134</v>
      </c>
    </row>
    <row r="125" spans="2:2" x14ac:dyDescent="0.25">
      <c r="B125" s="7" t="s">
        <v>135</v>
      </c>
    </row>
    <row r="126" spans="2:2" x14ac:dyDescent="0.25">
      <c r="B126" s="7" t="s">
        <v>136</v>
      </c>
    </row>
    <row r="127" spans="2:2" x14ac:dyDescent="0.25">
      <c r="B127" s="7" t="s">
        <v>137</v>
      </c>
    </row>
    <row r="128" spans="2:2" x14ac:dyDescent="0.25">
      <c r="B128" s="7" t="s">
        <v>138</v>
      </c>
    </row>
    <row r="129" spans="2:2" x14ac:dyDescent="0.25">
      <c r="B129" s="7" t="s">
        <v>139</v>
      </c>
    </row>
    <row r="130" spans="2:2" x14ac:dyDescent="0.25">
      <c r="B130" s="7" t="s">
        <v>140</v>
      </c>
    </row>
    <row r="131" spans="2:2" x14ac:dyDescent="0.25">
      <c r="B131" s="7" t="s">
        <v>141</v>
      </c>
    </row>
    <row r="132" spans="2:2" x14ac:dyDescent="0.25">
      <c r="B132" s="7" t="s">
        <v>142</v>
      </c>
    </row>
    <row r="133" spans="2:2" x14ac:dyDescent="0.25">
      <c r="B133" s="7" t="s">
        <v>143</v>
      </c>
    </row>
    <row r="134" spans="2:2" x14ac:dyDescent="0.25">
      <c r="B134" s="7" t="s">
        <v>144</v>
      </c>
    </row>
    <row r="135" spans="2:2" x14ac:dyDescent="0.25">
      <c r="B135" s="7" t="s">
        <v>145</v>
      </c>
    </row>
    <row r="136" spans="2:2" x14ac:dyDescent="0.25">
      <c r="B136" s="7" t="s">
        <v>146</v>
      </c>
    </row>
    <row r="137" spans="2:2" x14ac:dyDescent="0.25">
      <c r="B137" s="7" t="s">
        <v>147</v>
      </c>
    </row>
    <row r="138" spans="2:2" x14ac:dyDescent="0.25">
      <c r="B138" s="7" t="s">
        <v>148</v>
      </c>
    </row>
    <row r="139" spans="2:2" x14ac:dyDescent="0.25">
      <c r="B139" s="7" t="s">
        <v>149</v>
      </c>
    </row>
    <row r="140" spans="2:2" x14ac:dyDescent="0.25">
      <c r="B140" s="7" t="s">
        <v>150</v>
      </c>
    </row>
    <row r="141" spans="2:2" x14ac:dyDescent="0.25">
      <c r="B141" s="7" t="s">
        <v>151</v>
      </c>
    </row>
    <row r="142" spans="2:2" x14ac:dyDescent="0.25">
      <c r="B142" s="7" t="s">
        <v>152</v>
      </c>
    </row>
    <row r="143" spans="2:2" x14ac:dyDescent="0.25">
      <c r="B143" s="7" t="s">
        <v>153</v>
      </c>
    </row>
    <row r="144" spans="2:2" x14ac:dyDescent="0.25">
      <c r="B144" s="7" t="s">
        <v>154</v>
      </c>
    </row>
    <row r="145" spans="2:2" x14ac:dyDescent="0.25">
      <c r="B145" s="7" t="s">
        <v>155</v>
      </c>
    </row>
    <row r="146" spans="2:2" x14ac:dyDescent="0.25">
      <c r="B146" s="7" t="s">
        <v>156</v>
      </c>
    </row>
    <row r="147" spans="2:2" x14ac:dyDescent="0.25">
      <c r="B147" s="7" t="s">
        <v>157</v>
      </c>
    </row>
    <row r="148" spans="2:2" x14ac:dyDescent="0.25">
      <c r="B148" s="7" t="s">
        <v>158</v>
      </c>
    </row>
    <row r="149" spans="2:2" x14ac:dyDescent="0.25">
      <c r="B149" s="7" t="s">
        <v>159</v>
      </c>
    </row>
    <row r="150" spans="2:2" x14ac:dyDescent="0.25">
      <c r="B150" s="7" t="s">
        <v>160</v>
      </c>
    </row>
    <row r="151" spans="2:2" x14ac:dyDescent="0.25">
      <c r="B151" s="7" t="s">
        <v>161</v>
      </c>
    </row>
    <row r="152" spans="2:2" x14ac:dyDescent="0.25">
      <c r="B152" s="7" t="s">
        <v>162</v>
      </c>
    </row>
    <row r="153" spans="2:2" x14ac:dyDescent="0.25">
      <c r="B153" s="7" t="s">
        <v>163</v>
      </c>
    </row>
    <row r="154" spans="2:2" x14ac:dyDescent="0.25">
      <c r="B154" s="7" t="s">
        <v>164</v>
      </c>
    </row>
    <row r="155" spans="2:2" x14ac:dyDescent="0.25">
      <c r="B155" s="7" t="s">
        <v>165</v>
      </c>
    </row>
    <row r="156" spans="2:2" x14ac:dyDescent="0.25">
      <c r="B156" s="7" t="s">
        <v>166</v>
      </c>
    </row>
    <row r="157" spans="2:2" x14ac:dyDescent="0.25">
      <c r="B157" s="7" t="s">
        <v>167</v>
      </c>
    </row>
    <row r="158" spans="2:2" x14ac:dyDescent="0.25">
      <c r="B158" s="7" t="s">
        <v>168</v>
      </c>
    </row>
    <row r="159" spans="2:2" x14ac:dyDescent="0.25">
      <c r="B159" s="7" t="s">
        <v>169</v>
      </c>
    </row>
    <row r="160" spans="2:2" x14ac:dyDescent="0.25">
      <c r="B160" s="7" t="s">
        <v>170</v>
      </c>
    </row>
    <row r="161" spans="2:2" x14ac:dyDescent="0.25">
      <c r="B161" s="7" t="s">
        <v>171</v>
      </c>
    </row>
    <row r="162" spans="2:2" x14ac:dyDescent="0.25">
      <c r="B162" s="7" t="s">
        <v>172</v>
      </c>
    </row>
    <row r="163" spans="2:2" x14ac:dyDescent="0.25">
      <c r="B163" s="7" t="s">
        <v>173</v>
      </c>
    </row>
    <row r="164" spans="2:2" x14ac:dyDescent="0.25">
      <c r="B164" s="7" t="s">
        <v>174</v>
      </c>
    </row>
    <row r="165" spans="2:2" x14ac:dyDescent="0.25">
      <c r="B165" s="7" t="s">
        <v>175</v>
      </c>
    </row>
    <row r="166" spans="2:2" x14ac:dyDescent="0.25">
      <c r="B166" s="7" t="s">
        <v>176</v>
      </c>
    </row>
    <row r="167" spans="2:2" x14ac:dyDescent="0.25">
      <c r="B167" s="7" t="s">
        <v>177</v>
      </c>
    </row>
    <row r="168" spans="2:2" x14ac:dyDescent="0.25">
      <c r="B168" s="7" t="s">
        <v>178</v>
      </c>
    </row>
    <row r="169" spans="2:2" x14ac:dyDescent="0.25">
      <c r="B169" s="7" t="s">
        <v>179</v>
      </c>
    </row>
    <row r="170" spans="2:2" x14ac:dyDescent="0.25">
      <c r="B170" s="7" t="s">
        <v>180</v>
      </c>
    </row>
    <row r="171" spans="2:2" x14ac:dyDescent="0.25">
      <c r="B171" s="7" t="s">
        <v>181</v>
      </c>
    </row>
    <row r="172" spans="2:2" x14ac:dyDescent="0.25">
      <c r="B172" s="7" t="s">
        <v>182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AVT</vt:lpstr>
      <vt:lpstr>SOP_AVT</vt:lpstr>
      <vt:lpstr>CPV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2024-05-20T10:05:12Z</cp:lastPrinted>
  <dcterms:created xsi:type="dcterms:W3CDTF">2014-03-05T12:43:32Z</dcterms:created>
  <dcterms:modified xsi:type="dcterms:W3CDTF">2024-05-20T11:05:26Z</dcterms:modified>
</cp:coreProperties>
</file>